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08-09 Rédaction DCE\Lot 4 - CARNOT LEOPOLD\"/>
    </mc:Choice>
  </mc:AlternateContent>
  <xr:revisionPtr revIDLastSave="0" documentId="13_ncr:1_{3CBAF2F5-ABCC-4CA1-8FCE-7BE4C7B15974}" xr6:coauthVersionLast="36" xr6:coauthVersionMax="47" xr10:uidLastSave="{00000000-0000-0000-0000-000000000000}"/>
  <bookViews>
    <workbookView xWindow="-28920" yWindow="0" windowWidth="29040" windowHeight="157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surfaces'!$A$4:$H$34</definedName>
    <definedName name="_xlnm.Print_Titles" localSheetId="0">'Tableau des surfaces'!$4:$4</definedName>
    <definedName name="_xlnm.Print_Area" localSheetId="0">'Tableau des surfaces'!$A$1:$Q$34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4" i="1" l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<sst xmlns="http://schemas.openxmlformats.org/spreadsheetml/2006/main" count="193" uniqueCount="105">
  <si>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</si>
  <si>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</si>
  <si>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</si>
  <si>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</si>
  <si>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</si>
  <si>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</si>
  <si>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</si>
  <si>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</si>
  <si>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</si>
  <si>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</si>
  <si>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</si>
  <si>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</si>
  <si>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</si>
  <si>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</si>
  <si>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</si>
  <si>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</si>
  <si>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</si>
  <si>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</si>
  <si>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</si>
  <si>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</si>
  <si>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</si>
  <si>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</si>
  <si>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</si>
  <si>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</si>
  <si>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</si>
  <si>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</si>
  <si>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</si>
  <si>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</si>
  <si>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</si>
  <si>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</si>
  <si>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</si>
  <si>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</si>
  <si>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</si>
  <si>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</si>
  <si>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</si>
  <si>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</si>
  <si>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</si>
  <si>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</si>
  <si>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</si>
  <si>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</si>
  <si>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</si>
  <si>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</si>
  <si>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</si>
  <si>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</si>
  <si>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</si>
  <si>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</si>
  <si>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</si>
  <si>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</si>
  <si>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</si>
  <si>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</si>
  <si>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</si>
  <si>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</si>
  <si>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</si>
  <si>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</si>
  <si>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</si>
  <si>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</si>
  <si>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</si>
  <si>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</si>
  <si>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</si>
  <si>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</si>
  <si>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</si>
  <si>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</si>
  <si>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</si>
  <si>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</si>
  <si>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</si>
  <si>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</si>
  <si>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</si>
  <si>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</si>
  <si>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SANITAIRES PUBLICS</t>
  </si>
  <si>
    <t>GO2.1/2025</t>
  </si>
  <si>
    <t>GO2.2/2025</t>
  </si>
  <si>
    <t>BU Droit</t>
  </si>
  <si>
    <t xml:space="preserve">11 place Carnot  </t>
  </si>
  <si>
    <t>NANCY</t>
  </si>
  <si>
    <t>RDC</t>
  </si>
  <si>
    <t>Passage couvert</t>
  </si>
  <si>
    <t>Hall d'entrée</t>
  </si>
  <si>
    <t>Salle Kolb</t>
  </si>
  <si>
    <t>Cuisine</t>
  </si>
  <si>
    <t>Sanitaires</t>
  </si>
  <si>
    <t>Labo numérisation</t>
  </si>
  <si>
    <t>Escalier</t>
  </si>
  <si>
    <t>R+1</t>
  </si>
  <si>
    <t>Accueil</t>
  </si>
  <si>
    <t>Salle de lecture</t>
  </si>
  <si>
    <t>Bureaux</t>
  </si>
  <si>
    <t>Sanitaires publics et privés</t>
  </si>
  <si>
    <t>Salle Nations Unies + Formation</t>
  </si>
  <si>
    <t>Salle verte + salle chercheurs</t>
  </si>
  <si>
    <t>Salle de documentation</t>
  </si>
  <si>
    <t>Escalier bois</t>
  </si>
  <si>
    <t>Ascenseurs (3)</t>
  </si>
  <si>
    <t>Local informatique</t>
  </si>
  <si>
    <t>Escalier de secours</t>
  </si>
  <si>
    <t>R+2</t>
  </si>
  <si>
    <t>Salle de recherche</t>
  </si>
  <si>
    <t>Palier</t>
  </si>
  <si>
    <t>Magasins</t>
  </si>
  <si>
    <t>Escaliers + circulation</t>
  </si>
  <si>
    <t>Galerie</t>
  </si>
  <si>
    <t>R+3</t>
  </si>
  <si>
    <t>RDC + R+4,R+ 5, R+6 et R+7</t>
  </si>
  <si>
    <t>Magasins de réserve</t>
  </si>
  <si>
    <t>Escalier de service</t>
  </si>
  <si>
    <t>ACCORD-CADRE N°25A21 - PRESTATIONS DE NETTOYAGE DES LOCAUX
LOT n° 4 - CARNOT LEOPOLD
SITE - BU DROIT
Annexe n°1 bis au CCTP - Tableau des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</si>
</sst>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0" xfId="0" applyBorder="1"/>
    <xf numFmtId="0" fontId="4" fillId="0" borderId="0" xfId="0" applyFont="1" applyFill="1"/>
    <xf numFmtId="0" fontId="0" fillId="0" borderId="0" xfId="0" applyProtection="1"/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3" borderId="16" xfId="0" applyFill="1" applyBorder="1" applyAlignment="1" applyProtection="1">
      <alignment vertical="center" wrapText="1"/>
      <protection locked="0"/>
    </xf>
    <xf numFmtId="0" fontId="0" fillId="0" borderId="16" xfId="0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0" xfId="0" quotePrefix="1" applyFill="1" applyBorder="1"/>
    <xf numFmtId="0" fontId="0" fillId="0" borderId="4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0" fontId="0" fillId="0" borderId="20" xfId="0" applyBorder="1" applyProtection="1"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18" xfId="0" applyBorder="1" applyAlignment="1">
      <alignment horizontal="center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0" borderId="4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3" borderId="20" xfId="0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3" borderId="20" xfId="0" applyFill="1" applyBorder="1" applyAlignment="1" applyProtection="1">
      <alignment horizontal="left"/>
      <protection locked="0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34"/>
  <sheetViews>
    <sheetView tabSelected="1" zoomScaleNormal="100" workbookViewId="0">
      <pane ySplit="4" topLeftCell="A5" activePane="bottomLeft" state="frozen"/>
      <selection pane="bottomLeft" sqref="A1:H2"/>
    </sheetView>
  </sheetViews>
  <sheetFormatPr baseColWidth="10" defaultRowHeight="15" x14ac:dyDescent="0.25"/>
  <cols>
    <col min="1" max="1" width="18.42578125" customWidth="1"/>
    <col min="2" max="2" width="17.7109375" customWidth="1"/>
    <col min="3" max="3" width="8.42578125" style="17" customWidth="1"/>
    <col min="4" max="4" width="26.140625" customWidth="1"/>
    <col min="5" max="5" width="25.7109375" customWidth="1"/>
    <col min="6" max="6" width="21.140625" customWidth="1"/>
    <col min="7" max="7" width="8" style="17" customWidth="1"/>
    <col min="8" max="8" width="11.85546875" style="17" bestFit="1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67" t="s">
        <v>104</v>
      </c>
      <c r="B1" s="68"/>
      <c r="C1" s="68"/>
      <c r="D1" s="68"/>
      <c r="E1" s="68"/>
      <c r="F1" s="68"/>
      <c r="G1" s="68"/>
      <c r="H1" s="68"/>
    </row>
    <row r="2" spans="1:30" ht="82.9" customHeight="1" x14ac:dyDescent="0.25">
      <c r="A2" s="68"/>
      <c r="B2" s="68"/>
      <c r="C2" s="68"/>
      <c r="D2" s="68"/>
      <c r="E2" s="68"/>
      <c r="F2" s="68"/>
      <c r="G2" s="68"/>
      <c r="H2" s="68"/>
    </row>
    <row r="3" spans="1:30" ht="26.25" customHeight="1" thickBot="1" x14ac:dyDescent="0.3">
      <c r="A3" s="1"/>
      <c r="B3" s="1"/>
      <c r="C3" s="2"/>
      <c r="D3" s="1"/>
      <c r="E3" s="1"/>
      <c r="F3" s="1"/>
      <c r="G3" s="2"/>
      <c r="H3" s="2"/>
    </row>
    <row r="4" spans="1:30" ht="65.25" customHeight="1" thickBot="1" x14ac:dyDescent="0.3">
      <c r="A4" s="42" t="s">
        <v>66</v>
      </c>
      <c r="B4" s="43" t="s">
        <v>67</v>
      </c>
      <c r="C4" s="44" t="s">
        <v>0</v>
      </c>
      <c r="D4" s="43" t="s">
        <v>1</v>
      </c>
      <c r="E4" s="43" t="s">
        <v>2</v>
      </c>
      <c r="F4" s="43" t="s">
        <v>3</v>
      </c>
      <c r="G4" s="43" t="s">
        <v>4</v>
      </c>
      <c r="H4" s="45" t="s">
        <v>5</v>
      </c>
      <c r="Z4" s="3"/>
      <c r="AA4" s="3"/>
      <c r="AB4" s="3"/>
      <c r="AC4" s="4"/>
      <c r="AD4" s="4"/>
    </row>
    <row r="5" spans="1:30" ht="22.5" customHeight="1" x14ac:dyDescent="0.25">
      <c r="A5" s="27" t="s">
        <v>71</v>
      </c>
      <c r="B5" s="28"/>
      <c r="C5" s="28" t="s">
        <v>74</v>
      </c>
      <c r="D5" s="29" t="s">
        <v>75</v>
      </c>
      <c r="E5" s="30" t="s">
        <v>28</v>
      </c>
      <c r="F5" s="30" t="s">
        <v>12</v>
      </c>
      <c r="G5" s="31">
        <v>113</v>
      </c>
      <c r="H5" s="32" t="str">
        <f t="shared" ref="H5:H33" si="0">IF(E5="choisir","",VLOOKUP(E5,$L$7:$M$34,2,0))</f>
        <v>GO1/2025</v>
      </c>
      <c r="L5" s="8" t="s">
        <v>7</v>
      </c>
      <c r="M5" s="8" t="s">
        <v>8</v>
      </c>
      <c r="N5" s="8" t="s">
        <v>9</v>
      </c>
      <c r="Z5" s="3"/>
      <c r="AA5" s="3"/>
      <c r="AB5" s="3"/>
      <c r="AC5" s="4"/>
      <c r="AD5" s="4"/>
    </row>
    <row r="6" spans="1:30" ht="26.25" customHeight="1" x14ac:dyDescent="0.25">
      <c r="A6" s="33" t="s">
        <v>72</v>
      </c>
      <c r="B6" s="19"/>
      <c r="C6" s="18" t="s">
        <v>74</v>
      </c>
      <c r="D6" s="6" t="s">
        <v>76</v>
      </c>
      <c r="E6" s="5" t="s">
        <v>28</v>
      </c>
      <c r="F6" s="5" t="s">
        <v>15</v>
      </c>
      <c r="G6" s="7">
        <v>102</v>
      </c>
      <c r="H6" s="34" t="str">
        <f t="shared" si="0"/>
        <v>GO1/2025</v>
      </c>
      <c r="L6" s="9" t="s">
        <v>6</v>
      </c>
      <c r="M6" s="8"/>
      <c r="N6" s="9" t="s">
        <v>6</v>
      </c>
      <c r="Z6" s="3"/>
      <c r="AA6" s="3"/>
      <c r="AB6" s="3"/>
      <c r="AC6" s="4"/>
      <c r="AD6" s="4"/>
    </row>
    <row r="7" spans="1:30" x14ac:dyDescent="0.25">
      <c r="A7" s="33" t="s">
        <v>73</v>
      </c>
      <c r="B7" s="19"/>
      <c r="C7" s="18" t="s">
        <v>74</v>
      </c>
      <c r="D7" s="6" t="s">
        <v>77</v>
      </c>
      <c r="E7" s="5" t="s">
        <v>22</v>
      </c>
      <c r="F7" s="5" t="s">
        <v>21</v>
      </c>
      <c r="G7" s="7">
        <v>124</v>
      </c>
      <c r="H7" s="34" t="str">
        <f t="shared" si="0"/>
        <v>GO8/2025</v>
      </c>
      <c r="L7" s="10" t="s">
        <v>10</v>
      </c>
      <c r="M7" s="10" t="s">
        <v>11</v>
      </c>
      <c r="N7" t="s">
        <v>12</v>
      </c>
      <c r="Z7" s="3"/>
      <c r="AA7" s="3"/>
      <c r="AB7" s="3"/>
      <c r="AC7" s="4"/>
      <c r="AD7" s="4"/>
    </row>
    <row r="8" spans="1:30" x14ac:dyDescent="0.25">
      <c r="A8" s="33"/>
      <c r="B8" s="19"/>
      <c r="C8" s="18" t="s">
        <v>74</v>
      </c>
      <c r="D8" s="6" t="s">
        <v>78</v>
      </c>
      <c r="E8" s="5" t="s">
        <v>55</v>
      </c>
      <c r="F8" s="5" t="s">
        <v>27</v>
      </c>
      <c r="G8" s="7">
        <v>52</v>
      </c>
      <c r="H8" s="34" t="str">
        <f t="shared" si="0"/>
        <v>GO3/2025</v>
      </c>
      <c r="I8" s="10"/>
      <c r="L8" s="10" t="s">
        <v>13</v>
      </c>
      <c r="M8" s="10" t="s">
        <v>14</v>
      </c>
      <c r="N8" t="s">
        <v>15</v>
      </c>
      <c r="Z8" s="3"/>
      <c r="AA8" s="3"/>
      <c r="AB8" s="3"/>
      <c r="AC8" s="4"/>
      <c r="AD8" s="4"/>
    </row>
    <row r="9" spans="1:30" x14ac:dyDescent="0.25">
      <c r="A9" s="33"/>
      <c r="B9" s="19"/>
      <c r="C9" s="18" t="s">
        <v>74</v>
      </c>
      <c r="D9" s="6" t="s">
        <v>79</v>
      </c>
      <c r="E9" s="5" t="s">
        <v>60</v>
      </c>
      <c r="F9" s="5" t="s">
        <v>15</v>
      </c>
      <c r="G9" s="7">
        <v>2</v>
      </c>
      <c r="H9" s="34" t="str">
        <f t="shared" si="0"/>
        <v>GO2.1/2025</v>
      </c>
      <c r="L9" s="10" t="s">
        <v>16</v>
      </c>
      <c r="M9" s="10" t="s">
        <v>17</v>
      </c>
      <c r="N9" t="s">
        <v>18</v>
      </c>
      <c r="Z9" s="3"/>
      <c r="AA9" s="3"/>
      <c r="AB9" s="3"/>
      <c r="AC9" s="4"/>
      <c r="AD9" s="4"/>
    </row>
    <row r="10" spans="1:30" x14ac:dyDescent="0.25">
      <c r="A10" s="33"/>
      <c r="B10" s="19"/>
      <c r="C10" s="18" t="s">
        <v>74</v>
      </c>
      <c r="D10" s="6" t="s">
        <v>80</v>
      </c>
      <c r="E10" s="5" t="s">
        <v>25</v>
      </c>
      <c r="F10" s="5" t="s">
        <v>27</v>
      </c>
      <c r="G10" s="7">
        <v>52</v>
      </c>
      <c r="H10" s="34" t="str">
        <f t="shared" si="0"/>
        <v>GO4/2025</v>
      </c>
      <c r="L10" s="10" t="s">
        <v>19</v>
      </c>
      <c r="M10" s="10" t="s">
        <v>20</v>
      </c>
      <c r="N10" t="s">
        <v>21</v>
      </c>
      <c r="Z10" s="11"/>
      <c r="AA10" s="3"/>
      <c r="AB10" s="3"/>
      <c r="AC10" s="4"/>
      <c r="AD10" s="4"/>
    </row>
    <row r="11" spans="1:30" ht="15.75" thickBot="1" x14ac:dyDescent="0.3">
      <c r="A11" s="33"/>
      <c r="B11" s="19"/>
      <c r="C11" s="50" t="s">
        <v>74</v>
      </c>
      <c r="D11" s="51" t="s">
        <v>81</v>
      </c>
      <c r="E11" s="50" t="s">
        <v>28</v>
      </c>
      <c r="F11" s="50" t="s">
        <v>15</v>
      </c>
      <c r="G11" s="52">
        <v>69</v>
      </c>
      <c r="H11" s="53" t="str">
        <f t="shared" si="0"/>
        <v>GO1/2025</v>
      </c>
      <c r="L11" s="10" t="s">
        <v>22</v>
      </c>
      <c r="M11" s="10" t="s">
        <v>23</v>
      </c>
      <c r="N11" t="s">
        <v>24</v>
      </c>
      <c r="Z11" s="11"/>
      <c r="AA11" s="3"/>
      <c r="AB11" s="3"/>
      <c r="AC11" s="4"/>
      <c r="AD11" s="4"/>
    </row>
    <row r="12" spans="1:30" ht="15.75" thickTop="1" x14ac:dyDescent="0.25">
      <c r="A12" s="33"/>
      <c r="B12" s="19"/>
      <c r="C12" s="20" t="s">
        <v>82</v>
      </c>
      <c r="D12" s="47" t="s">
        <v>76</v>
      </c>
      <c r="E12" s="20" t="s">
        <v>28</v>
      </c>
      <c r="F12" s="20" t="s">
        <v>15</v>
      </c>
      <c r="G12" s="48">
        <v>60</v>
      </c>
      <c r="H12" s="49" t="str">
        <f t="shared" si="0"/>
        <v>GO1/2025</v>
      </c>
      <c r="L12" s="10" t="s">
        <v>25</v>
      </c>
      <c r="M12" s="10" t="s">
        <v>26</v>
      </c>
      <c r="N12" t="s">
        <v>27</v>
      </c>
      <c r="Z12" s="11"/>
      <c r="AA12" s="3"/>
      <c r="AB12" s="3"/>
      <c r="AC12" s="4"/>
      <c r="AD12" s="4"/>
    </row>
    <row r="13" spans="1:30" x14ac:dyDescent="0.25">
      <c r="A13" s="33"/>
      <c r="B13" s="19"/>
      <c r="C13" s="5" t="s">
        <v>82</v>
      </c>
      <c r="D13" s="6" t="s">
        <v>83</v>
      </c>
      <c r="E13" s="5" t="s">
        <v>22</v>
      </c>
      <c r="F13" s="5" t="s">
        <v>27</v>
      </c>
      <c r="G13" s="7">
        <v>98</v>
      </c>
      <c r="H13" s="34" t="str">
        <f t="shared" si="0"/>
        <v>GO8/2025</v>
      </c>
      <c r="L13" s="10" t="s">
        <v>28</v>
      </c>
      <c r="M13" s="10" t="s">
        <v>29</v>
      </c>
      <c r="N13" t="s">
        <v>30</v>
      </c>
      <c r="O13" t="s">
        <v>31</v>
      </c>
      <c r="Z13" s="11"/>
      <c r="AA13" s="3"/>
      <c r="AB13" s="3"/>
      <c r="AC13" s="4"/>
      <c r="AD13" s="4"/>
    </row>
    <row r="14" spans="1:30" x14ac:dyDescent="0.25">
      <c r="A14" s="33"/>
      <c r="B14" s="19"/>
      <c r="C14" s="5" t="s">
        <v>82</v>
      </c>
      <c r="D14" s="6" t="s">
        <v>84</v>
      </c>
      <c r="E14" s="5" t="s">
        <v>22</v>
      </c>
      <c r="F14" s="5" t="s">
        <v>27</v>
      </c>
      <c r="G14" s="7">
        <v>801</v>
      </c>
      <c r="H14" s="34" t="str">
        <f t="shared" si="0"/>
        <v>GO8/2025</v>
      </c>
      <c r="L14" s="10" t="s">
        <v>32</v>
      </c>
      <c r="M14" s="10" t="s">
        <v>33</v>
      </c>
      <c r="N14" s="12"/>
      <c r="O14" t="s">
        <v>34</v>
      </c>
      <c r="Z14" s="11"/>
      <c r="AA14" s="3"/>
      <c r="AB14" s="3"/>
      <c r="AC14" s="4"/>
      <c r="AD14" s="4"/>
    </row>
    <row r="15" spans="1:30" x14ac:dyDescent="0.25">
      <c r="A15" s="33"/>
      <c r="B15" s="19"/>
      <c r="C15" s="5" t="s">
        <v>82</v>
      </c>
      <c r="D15" s="6" t="s">
        <v>85</v>
      </c>
      <c r="E15" s="5" t="s">
        <v>25</v>
      </c>
      <c r="F15" s="5" t="s">
        <v>24</v>
      </c>
      <c r="G15" s="7">
        <v>203</v>
      </c>
      <c r="H15" s="34" t="str">
        <f t="shared" si="0"/>
        <v>GO4/2025</v>
      </c>
      <c r="L15" s="10" t="s">
        <v>35</v>
      </c>
      <c r="M15" s="10" t="s">
        <v>36</v>
      </c>
      <c r="N15" s="12"/>
      <c r="Z15" s="11"/>
      <c r="AA15" s="3"/>
      <c r="AB15" s="3"/>
      <c r="AC15" s="4"/>
      <c r="AD15" s="4"/>
    </row>
    <row r="16" spans="1:30" x14ac:dyDescent="0.25">
      <c r="A16" s="33"/>
      <c r="B16" s="19"/>
      <c r="C16" s="5" t="s">
        <v>82</v>
      </c>
      <c r="D16" s="6" t="s">
        <v>86</v>
      </c>
      <c r="E16" s="21" t="s">
        <v>68</v>
      </c>
      <c r="F16" s="21" t="s">
        <v>15</v>
      </c>
      <c r="G16" s="7">
        <v>39</v>
      </c>
      <c r="H16" s="34" t="str">
        <f t="shared" si="0"/>
        <v>GO2.2/2025</v>
      </c>
      <c r="L16" s="10" t="s">
        <v>37</v>
      </c>
      <c r="M16" s="10" t="s">
        <v>29</v>
      </c>
      <c r="N16" s="12"/>
      <c r="Z16" s="11"/>
      <c r="AA16" s="3"/>
      <c r="AB16" s="3"/>
      <c r="AC16" s="4"/>
      <c r="AD16" s="4"/>
    </row>
    <row r="17" spans="1:30" x14ac:dyDescent="0.25">
      <c r="A17" s="33"/>
      <c r="B17" s="19"/>
      <c r="C17" s="5" t="s">
        <v>82</v>
      </c>
      <c r="D17" s="6" t="s">
        <v>87</v>
      </c>
      <c r="E17" s="21" t="s">
        <v>22</v>
      </c>
      <c r="F17" s="5" t="s">
        <v>24</v>
      </c>
      <c r="G17" s="7">
        <v>100</v>
      </c>
      <c r="H17" s="34" t="str">
        <f t="shared" si="0"/>
        <v>GO8/2025</v>
      </c>
      <c r="I17" s="26"/>
      <c r="J17" s="13"/>
      <c r="L17" s="14" t="s">
        <v>38</v>
      </c>
      <c r="M17" s="10" t="s">
        <v>39</v>
      </c>
      <c r="N17" s="12"/>
      <c r="Z17" s="11"/>
      <c r="AA17" s="3"/>
      <c r="AB17" s="3"/>
      <c r="AC17" s="4"/>
      <c r="AD17" s="4"/>
    </row>
    <row r="18" spans="1:30" x14ac:dyDescent="0.25">
      <c r="A18" s="33"/>
      <c r="B18" s="19"/>
      <c r="C18" s="5" t="s">
        <v>82</v>
      </c>
      <c r="D18" s="6" t="s">
        <v>88</v>
      </c>
      <c r="E18" s="21" t="s">
        <v>22</v>
      </c>
      <c r="F18" s="5" t="s">
        <v>27</v>
      </c>
      <c r="G18" s="7">
        <v>150</v>
      </c>
      <c r="H18" s="34" t="str">
        <f t="shared" si="0"/>
        <v>GO8/2025</v>
      </c>
      <c r="L18" s="14" t="s">
        <v>40</v>
      </c>
      <c r="M18" s="10" t="s">
        <v>41</v>
      </c>
      <c r="N18" s="15"/>
      <c r="Z18" s="11"/>
      <c r="AA18" s="3"/>
      <c r="AB18" s="3"/>
      <c r="AC18" s="4"/>
      <c r="AD18" s="4"/>
    </row>
    <row r="19" spans="1:30" x14ac:dyDescent="0.25">
      <c r="A19" s="33"/>
      <c r="B19" s="19"/>
      <c r="C19" s="5" t="s">
        <v>82</v>
      </c>
      <c r="D19" s="6" t="s">
        <v>89</v>
      </c>
      <c r="E19" s="21" t="s">
        <v>49</v>
      </c>
      <c r="F19" s="5" t="s">
        <v>12</v>
      </c>
      <c r="G19" s="7">
        <v>248</v>
      </c>
      <c r="H19" s="34" t="str">
        <f t="shared" si="0"/>
        <v>GO12.2/2025</v>
      </c>
      <c r="L19" s="14" t="s">
        <v>65</v>
      </c>
      <c r="M19" s="10" t="s">
        <v>42</v>
      </c>
      <c r="Z19" s="11"/>
      <c r="AA19" s="3"/>
      <c r="AB19" s="3"/>
      <c r="AC19" s="4"/>
      <c r="AD19" s="4"/>
    </row>
    <row r="20" spans="1:30" x14ac:dyDescent="0.25">
      <c r="A20" s="33"/>
      <c r="B20" s="19"/>
      <c r="C20" s="5" t="s">
        <v>82</v>
      </c>
      <c r="D20" s="16" t="s">
        <v>90</v>
      </c>
      <c r="E20" s="21" t="s">
        <v>28</v>
      </c>
      <c r="F20" s="5" t="s">
        <v>24</v>
      </c>
      <c r="G20" s="7">
        <v>8</v>
      </c>
      <c r="H20" s="34" t="str">
        <f t="shared" si="0"/>
        <v>GO1/2025</v>
      </c>
      <c r="I20" s="10"/>
      <c r="L20" s="14" t="s">
        <v>43</v>
      </c>
      <c r="M20" s="10" t="s">
        <v>44</v>
      </c>
      <c r="Z20" s="11"/>
      <c r="AA20" s="3"/>
      <c r="AB20" s="3"/>
      <c r="AC20" s="4"/>
      <c r="AD20" s="4"/>
    </row>
    <row r="21" spans="1:30" x14ac:dyDescent="0.25">
      <c r="A21" s="33"/>
      <c r="B21" s="19"/>
      <c r="C21" s="5" t="s">
        <v>82</v>
      </c>
      <c r="D21" s="16" t="s">
        <v>91</v>
      </c>
      <c r="E21" s="21" t="s">
        <v>28</v>
      </c>
      <c r="F21" s="5" t="s">
        <v>27</v>
      </c>
      <c r="G21" s="7">
        <v>4</v>
      </c>
      <c r="H21" s="34" t="str">
        <f t="shared" si="0"/>
        <v>GO1/2025</v>
      </c>
      <c r="L21" s="14" t="s">
        <v>45</v>
      </c>
      <c r="M21" s="10" t="s">
        <v>46</v>
      </c>
      <c r="Z21" s="11"/>
      <c r="AA21" s="3"/>
      <c r="AB21" s="3"/>
      <c r="AC21" s="4"/>
      <c r="AD21" s="4"/>
    </row>
    <row r="22" spans="1:30" x14ac:dyDescent="0.25">
      <c r="A22" s="33"/>
      <c r="B22" s="19"/>
      <c r="C22" s="5" t="s">
        <v>82</v>
      </c>
      <c r="D22" s="16" t="s">
        <v>92</v>
      </c>
      <c r="E22" s="21" t="s">
        <v>25</v>
      </c>
      <c r="F22" s="5" t="s">
        <v>15</v>
      </c>
      <c r="G22" s="7">
        <v>10</v>
      </c>
      <c r="H22" s="34" t="str">
        <f t="shared" si="0"/>
        <v>GO4/2025</v>
      </c>
      <c r="L22" s="14" t="s">
        <v>47</v>
      </c>
      <c r="M22" s="10" t="s">
        <v>48</v>
      </c>
      <c r="Z22" s="3"/>
      <c r="AA22" s="3"/>
      <c r="AB22" s="3"/>
      <c r="AC22" s="4"/>
      <c r="AD22" s="4"/>
    </row>
    <row r="23" spans="1:30" ht="15.75" thickBot="1" x14ac:dyDescent="0.3">
      <c r="A23" s="33"/>
      <c r="B23" s="19"/>
      <c r="C23" s="50" t="s">
        <v>82</v>
      </c>
      <c r="D23" s="66" t="s">
        <v>93</v>
      </c>
      <c r="E23" s="56" t="s">
        <v>28</v>
      </c>
      <c r="F23" s="50" t="s">
        <v>15</v>
      </c>
      <c r="G23" s="52">
        <v>31</v>
      </c>
      <c r="H23" s="53" t="str">
        <f t="shared" si="0"/>
        <v>GO1/2025</v>
      </c>
      <c r="L23" s="14" t="s">
        <v>49</v>
      </c>
      <c r="M23" s="10" t="s">
        <v>50</v>
      </c>
      <c r="Z23" s="3"/>
      <c r="AA23" s="3"/>
      <c r="AB23" s="3"/>
      <c r="AC23" s="4"/>
      <c r="AD23" s="4"/>
    </row>
    <row r="24" spans="1:30" ht="15.75" thickTop="1" x14ac:dyDescent="0.25">
      <c r="A24" s="33"/>
      <c r="B24" s="19"/>
      <c r="C24" s="20" t="s">
        <v>94</v>
      </c>
      <c r="D24" s="54" t="s">
        <v>95</v>
      </c>
      <c r="E24" s="55" t="s">
        <v>22</v>
      </c>
      <c r="F24" s="20" t="s">
        <v>27</v>
      </c>
      <c r="G24" s="48">
        <v>218</v>
      </c>
      <c r="H24" s="49" t="str">
        <f t="shared" si="0"/>
        <v>GO8/2025</v>
      </c>
      <c r="L24" s="14" t="s">
        <v>51</v>
      </c>
      <c r="M24" s="10" t="s">
        <v>52</v>
      </c>
      <c r="Z24" s="3"/>
      <c r="AA24" s="3"/>
      <c r="AB24" s="3"/>
      <c r="AC24" s="4"/>
      <c r="AD24" s="4"/>
    </row>
    <row r="25" spans="1:30" x14ac:dyDescent="0.25">
      <c r="A25" s="33"/>
      <c r="B25" s="19"/>
      <c r="C25" s="5" t="s">
        <v>94</v>
      </c>
      <c r="D25" s="16" t="s">
        <v>96</v>
      </c>
      <c r="E25" s="21" t="s">
        <v>28</v>
      </c>
      <c r="F25" s="5" t="s">
        <v>24</v>
      </c>
      <c r="G25" s="7">
        <v>16</v>
      </c>
      <c r="H25" s="34" t="str">
        <f t="shared" si="0"/>
        <v>GO1/2025</v>
      </c>
      <c r="L25" s="10" t="s">
        <v>53</v>
      </c>
      <c r="M25" s="10" t="s">
        <v>54</v>
      </c>
      <c r="Z25" s="3"/>
      <c r="AA25" s="3"/>
      <c r="AB25" s="3"/>
      <c r="AC25" s="4"/>
      <c r="AD25" s="4"/>
    </row>
    <row r="26" spans="1:30" x14ac:dyDescent="0.25">
      <c r="A26" s="33"/>
      <c r="B26" s="19"/>
      <c r="C26" s="5" t="s">
        <v>94</v>
      </c>
      <c r="D26" s="16" t="s">
        <v>85</v>
      </c>
      <c r="E26" s="21" t="s">
        <v>25</v>
      </c>
      <c r="F26" s="5" t="s">
        <v>27</v>
      </c>
      <c r="G26" s="7">
        <v>25</v>
      </c>
      <c r="H26" s="34" t="str">
        <f t="shared" si="0"/>
        <v>GO4/2025</v>
      </c>
      <c r="L26" s="10" t="s">
        <v>55</v>
      </c>
      <c r="M26" s="10" t="s">
        <v>33</v>
      </c>
      <c r="Z26" s="3"/>
      <c r="AA26" s="3"/>
      <c r="AB26" s="3"/>
      <c r="AC26" s="4"/>
      <c r="AD26" s="4"/>
    </row>
    <row r="27" spans="1:30" x14ac:dyDescent="0.25">
      <c r="A27" s="33"/>
      <c r="B27" s="19"/>
      <c r="C27" s="5" t="s">
        <v>94</v>
      </c>
      <c r="D27" s="16" t="s">
        <v>79</v>
      </c>
      <c r="E27" s="21" t="s">
        <v>60</v>
      </c>
      <c r="F27" s="5" t="s">
        <v>15</v>
      </c>
      <c r="G27" s="7">
        <v>29</v>
      </c>
      <c r="H27" s="34" t="str">
        <f t="shared" si="0"/>
        <v>GO2.1/2025</v>
      </c>
      <c r="L27" s="10" t="s">
        <v>56</v>
      </c>
      <c r="M27" s="10" t="s">
        <v>57</v>
      </c>
      <c r="Z27" s="3"/>
      <c r="AA27" s="3"/>
      <c r="AB27" s="3"/>
      <c r="AC27" s="4"/>
      <c r="AD27" s="4"/>
    </row>
    <row r="28" spans="1:30" x14ac:dyDescent="0.25">
      <c r="A28" s="33"/>
      <c r="B28" s="19"/>
      <c r="C28" s="5" t="s">
        <v>94</v>
      </c>
      <c r="D28" s="16" t="s">
        <v>97</v>
      </c>
      <c r="E28" s="21" t="s">
        <v>49</v>
      </c>
      <c r="F28" s="5" t="s">
        <v>12</v>
      </c>
      <c r="G28" s="7">
        <v>207</v>
      </c>
      <c r="H28" s="34" t="str">
        <f t="shared" si="0"/>
        <v>GO12.2/2025</v>
      </c>
      <c r="L28" s="10" t="s">
        <v>58</v>
      </c>
      <c r="M28" s="10" t="s">
        <v>59</v>
      </c>
      <c r="Z28" s="3"/>
      <c r="AA28" s="3"/>
      <c r="AB28" s="3"/>
      <c r="AC28" s="4"/>
      <c r="AD28" s="4"/>
    </row>
    <row r="29" spans="1:30" ht="15.75" thickBot="1" x14ac:dyDescent="0.3">
      <c r="A29" s="33"/>
      <c r="B29" s="19"/>
      <c r="C29" s="50" t="s">
        <v>94</v>
      </c>
      <c r="D29" s="58" t="s">
        <v>98</v>
      </c>
      <c r="E29" s="56" t="s">
        <v>28</v>
      </c>
      <c r="F29" s="50" t="s">
        <v>24</v>
      </c>
      <c r="G29" s="52">
        <v>13</v>
      </c>
      <c r="H29" s="53" t="str">
        <f t="shared" si="0"/>
        <v>GO1/2025</v>
      </c>
      <c r="L29" s="10" t="s">
        <v>60</v>
      </c>
      <c r="M29" s="10" t="s">
        <v>69</v>
      </c>
      <c r="Z29" s="3"/>
      <c r="AA29" s="3"/>
      <c r="AB29" s="3"/>
      <c r="AC29" s="4"/>
      <c r="AD29" s="4"/>
    </row>
    <row r="30" spans="1:30" ht="15.75" thickTop="1" x14ac:dyDescent="0.25">
      <c r="A30" s="33"/>
      <c r="B30" s="19"/>
      <c r="C30" s="20" t="s">
        <v>100</v>
      </c>
      <c r="D30" s="54" t="s">
        <v>99</v>
      </c>
      <c r="E30" s="55" t="s">
        <v>49</v>
      </c>
      <c r="F30" s="20" t="s">
        <v>30</v>
      </c>
      <c r="G30" s="57">
        <v>15</v>
      </c>
      <c r="H30" s="49" t="str">
        <f t="shared" si="0"/>
        <v>GO12.2/2025</v>
      </c>
      <c r="J30" t="s">
        <v>62</v>
      </c>
      <c r="L30" s="10" t="s">
        <v>68</v>
      </c>
      <c r="M30" s="10" t="s">
        <v>70</v>
      </c>
      <c r="N30" s="46"/>
      <c r="Z30" s="3"/>
      <c r="AA30" s="3"/>
      <c r="AB30" s="3"/>
      <c r="AC30" s="4"/>
      <c r="AD30" s="4"/>
    </row>
    <row r="31" spans="1:30" ht="15.75" thickBot="1" x14ac:dyDescent="0.3">
      <c r="A31" s="33"/>
      <c r="B31" s="19"/>
      <c r="C31" s="50" t="s">
        <v>100</v>
      </c>
      <c r="D31" s="58" t="s">
        <v>95</v>
      </c>
      <c r="E31" s="56" t="s">
        <v>22</v>
      </c>
      <c r="F31" s="50" t="s">
        <v>27</v>
      </c>
      <c r="G31" s="65">
        <v>158</v>
      </c>
      <c r="H31" s="53" t="str">
        <f t="shared" si="0"/>
        <v>GO8/2025</v>
      </c>
      <c r="J31" t="s">
        <v>64</v>
      </c>
      <c r="L31" s="10" t="s">
        <v>63</v>
      </c>
      <c r="M31" s="10" t="s">
        <v>61</v>
      </c>
      <c r="Z31" s="3"/>
      <c r="AA31" s="3"/>
      <c r="AB31" s="3"/>
      <c r="AC31" s="4"/>
      <c r="AD31" s="4"/>
    </row>
    <row r="32" spans="1:30" ht="60.75" thickTop="1" x14ac:dyDescent="0.25">
      <c r="A32" s="33"/>
      <c r="B32" s="19"/>
      <c r="C32" s="59" t="s">
        <v>101</v>
      </c>
      <c r="D32" s="60" t="s">
        <v>102</v>
      </c>
      <c r="E32" s="61" t="s">
        <v>49</v>
      </c>
      <c r="F32" s="62" t="s">
        <v>12</v>
      </c>
      <c r="G32" s="63">
        <v>2800</v>
      </c>
      <c r="H32" s="64" t="str">
        <f t="shared" si="0"/>
        <v>GO12.2/2025</v>
      </c>
      <c r="L32" s="12"/>
      <c r="Z32" s="3"/>
      <c r="AA32" s="3"/>
      <c r="AB32" s="3"/>
      <c r="AC32" s="4"/>
      <c r="AD32" s="4"/>
    </row>
    <row r="33" spans="1:30" ht="15.75" thickBot="1" x14ac:dyDescent="0.3">
      <c r="A33" s="35"/>
      <c r="B33" s="36"/>
      <c r="C33" s="39"/>
      <c r="D33" s="37" t="s">
        <v>103</v>
      </c>
      <c r="E33" s="38" t="s">
        <v>49</v>
      </c>
      <c r="F33" s="39" t="s">
        <v>12</v>
      </c>
      <c r="G33" s="40">
        <v>36</v>
      </c>
      <c r="H33" s="41" t="str">
        <f t="shared" si="0"/>
        <v>GO12.2/2025</v>
      </c>
      <c r="Z33" s="3"/>
      <c r="AA33" s="3"/>
      <c r="AB33" s="3"/>
      <c r="AC33" s="4"/>
      <c r="AD33" s="4"/>
    </row>
    <row r="34" spans="1:30" x14ac:dyDescent="0.25">
      <c r="A34" s="22"/>
      <c r="B34" s="22"/>
      <c r="C34" s="22"/>
      <c r="D34" s="23"/>
      <c r="E34" s="22"/>
      <c r="F34" s="22"/>
      <c r="G34" s="24">
        <f>SUM(G5:G33)</f>
        <v>5783</v>
      </c>
      <c r="H34" s="25"/>
      <c r="Z34" s="3"/>
      <c r="AA34" s="3"/>
      <c r="AB34" s="3"/>
      <c r="AC34" s="4"/>
      <c r="AD34" s="4"/>
    </row>
  </sheetData>
  <sheetProtection formatCells="0" formatColumns="0" formatRows="0" insertRows="0" sort="0" autoFilter="0"/>
  <autoFilter ref="A4:H34" xr:uid="{D1C02B64-97C3-4183-82EC-317AFCB5FB2E}"/>
  <mergeCells count="1">
    <mergeCell ref="A1:H2"/>
  </mergeCells>
  <phoneticPr fontId="6" type="noConversion"/>
  <dataValidations count="2">
    <dataValidation type="list" allowBlank="1" showInputMessage="1" showErrorMessage="1" sqref="F5:F34" xr:uid="{59EF8277-3650-4599-A416-002BAF194A27}">
      <formula1>$N$6:$N$17</formula1>
    </dataValidation>
    <dataValidation type="list" allowBlank="1" showInputMessage="1" showErrorMessage="1" sqref="E5:E34" xr:uid="{1DCFC83B-3996-434B-A8BE-B83881A4B647}">
      <formula1>$L$6:$L$34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2025-09-10T06:59:11Z</dcterms:modified>
</cp:coreProperties>
</file>